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JUM/Tartu Maakohus/Suur tn 1, Jõgeva/"/>
    </mc:Choice>
  </mc:AlternateContent>
  <xr:revisionPtr revIDLastSave="28" documentId="13_ncr:1_{0125938A-49C7-4E14-811C-25AC5D20D353}" xr6:coauthVersionLast="47" xr6:coauthVersionMax="47" xr10:uidLastSave="{9C03D69B-2ABA-41D1-B966-33E6644F7B3D}"/>
  <bookViews>
    <workbookView xWindow="25490" yWindow="1280" windowWidth="19420" windowHeight="11620" tabRatio="683" xr2:uid="{00000000-000D-0000-FFFF-FFFF00000000}"/>
  </bookViews>
  <sheets>
    <sheet name="Tööde loetelu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" l="1"/>
  <c r="E10" i="2" s="1"/>
  <c r="E11" i="2" s="1"/>
  <c r="E12" i="2" l="1"/>
  <c r="E13" i="2" s="1"/>
  <c r="E14" i="2" s="1"/>
  <c r="E15" i="2" s="1"/>
</calcChain>
</file>

<file path=xl/sharedStrings.xml><?xml version="1.0" encoding="utf-8"?>
<sst xmlns="http://schemas.openxmlformats.org/spreadsheetml/2006/main" count="15" uniqueCount="15">
  <si>
    <t>Lisa nr 1</t>
  </si>
  <si>
    <t>Jrk
nr</t>
  </si>
  <si>
    <t xml:space="preserve">Töö nimetus </t>
  </si>
  <si>
    <t>Eeldatav maksumus, EUR, km-ta</t>
  </si>
  <si>
    <t>Tööde maksumus ilma reservita</t>
  </si>
  <si>
    <t>Tellija reserv</t>
  </si>
  <si>
    <t>Tööde maksumus koos reserviga:</t>
  </si>
  <si>
    <t>Tööde maksumus kokku km-ta</t>
  </si>
  <si>
    <t>Käibemaks</t>
  </si>
  <si>
    <t>Tööde maksumus kokku koos km-ga</t>
  </si>
  <si>
    <t>RKAS projektijuhtimise kulu</t>
  </si>
  <si>
    <t>Üürilepingu nr Ü4036/12  lisale nr 14</t>
  </si>
  <si>
    <t>Tööde loetelu ja eeldatav maksumus - Suur tn 1, Jõgeva Kohtu- ja Politsemaja</t>
  </si>
  <si>
    <t>Lükandustega kappide remont</t>
  </si>
  <si>
    <t>Lükandukse furnituuri vahetus; 16 kappi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</si>
</sst>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5" fillId="0" borderId="0"/>
    <xf numFmtId="0" fontId="6" fillId="0" borderId="0"/>
    <xf numFmtId="0" fontId="4" fillId="0" borderId="0"/>
    <xf numFmtId="0" fontId="3" fillId="0" borderId="0"/>
    <xf numFmtId="0" fontId="6" fillId="0" borderId="0"/>
    <xf numFmtId="0" fontId="7" fillId="0" borderId="0"/>
  </cellStyleXfs>
  <cellXfs count="43">
    <xf numFmtId="0" fontId="0" fillId="0" borderId="0" xfId="0"/>
    <xf numFmtId="0" fontId="9" fillId="0" borderId="0" xfId="1" applyFont="1" applyAlignment="1">
      <alignment horizontal="right"/>
    </xf>
    <xf numFmtId="0" fontId="10" fillId="0" borderId="0" xfId="1" applyFont="1" applyAlignment="1">
      <alignment horizontal="right"/>
    </xf>
    <xf numFmtId="0" fontId="9" fillId="0" borderId="0" xfId="0" applyFont="1" applyAlignment="1">
      <alignment vertical="center"/>
    </xf>
    <xf numFmtId="0" fontId="3" fillId="0" borderId="0" xfId="0" applyFont="1"/>
    <xf numFmtId="0" fontId="9" fillId="0" borderId="3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9" xfId="0" applyFont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0" fontId="3" fillId="2" borderId="13" xfId="0" applyFont="1" applyFill="1" applyBorder="1"/>
    <xf numFmtId="0" fontId="10" fillId="0" borderId="11" xfId="0" applyFont="1" applyBorder="1" applyAlignment="1">
      <alignment vertical="center" wrapText="1"/>
    </xf>
    <xf numFmtId="0" fontId="3" fillId="0" borderId="8" xfId="0" applyFont="1" applyBorder="1" applyAlignment="1">
      <alignment horizontal="right"/>
    </xf>
    <xf numFmtId="0" fontId="10" fillId="0" borderId="5" xfId="0" applyFont="1" applyBorder="1" applyAlignment="1">
      <alignment vertical="center" wrapText="1"/>
    </xf>
    <xf numFmtId="0" fontId="3" fillId="0" borderId="6" xfId="0" applyFont="1" applyBorder="1"/>
    <xf numFmtId="0" fontId="3" fillId="0" borderId="0" xfId="0" applyFont="1" applyAlignment="1">
      <alignment horizontal="center"/>
    </xf>
    <xf numFmtId="0" fontId="8" fillId="0" borderId="1" xfId="0" applyFont="1" applyBorder="1"/>
    <xf numFmtId="4" fontId="3" fillId="0" borderId="0" xfId="0" applyNumberFormat="1" applyFont="1"/>
    <xf numFmtId="0" fontId="10" fillId="0" borderId="3" xfId="0" applyFont="1" applyBorder="1" applyAlignment="1">
      <alignment vertical="center" wrapText="1"/>
    </xf>
    <xf numFmtId="0" fontId="3" fillId="0" borderId="16" xfId="0" applyFont="1" applyBorder="1"/>
    <xf numFmtId="0" fontId="9" fillId="0" borderId="14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3" fillId="0" borderId="16" xfId="0" applyFont="1" applyBorder="1" applyAlignment="1">
      <alignment horizontal="right"/>
    </xf>
    <xf numFmtId="9" fontId="10" fillId="0" borderId="17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/>
    </xf>
    <xf numFmtId="0" fontId="8" fillId="2" borderId="19" xfId="0" applyFont="1" applyFill="1" applyBorder="1" applyAlignment="1">
      <alignment horizontal="right"/>
    </xf>
    <xf numFmtId="9" fontId="3" fillId="0" borderId="20" xfId="0" applyNumberFormat="1" applyFont="1" applyBorder="1" applyAlignment="1">
      <alignment horizontal="right"/>
    </xf>
    <xf numFmtId="0" fontId="8" fillId="0" borderId="21" xfId="0" applyFont="1" applyBorder="1" applyAlignment="1">
      <alignment horizontal="right"/>
    </xf>
    <xf numFmtId="0" fontId="9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/>
    </xf>
    <xf numFmtId="0" fontId="1" fillId="0" borderId="0" xfId="0" applyFont="1"/>
    <xf numFmtId="9" fontId="12" fillId="3" borderId="18" xfId="0" applyNumberFormat="1" applyFont="1" applyFill="1" applyBorder="1" applyAlignment="1">
      <alignment horizontal="right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3" fontId="10" fillId="0" borderId="23" xfId="0" applyNumberFormat="1" applyFont="1" applyBorder="1" applyAlignment="1">
      <alignment vertical="center" wrapText="1"/>
    </xf>
    <xf numFmtId="3" fontId="10" fillId="0" borderId="22" xfId="0" applyNumberFormat="1" applyFont="1" applyBorder="1" applyAlignment="1">
      <alignment vertical="center" wrapText="1"/>
    </xf>
    <xf numFmtId="3" fontId="9" fillId="0" borderId="23" xfId="0" applyNumberFormat="1" applyFont="1" applyBorder="1" applyAlignment="1">
      <alignment vertical="center" wrapText="1"/>
    </xf>
    <xf numFmtId="3" fontId="10" fillId="0" borderId="24" xfId="0" applyNumberFormat="1" applyFont="1" applyBorder="1" applyAlignment="1">
      <alignment vertical="center" wrapText="1"/>
    </xf>
    <xf numFmtId="3" fontId="9" fillId="2" borderId="15" xfId="0" applyNumberFormat="1" applyFont="1" applyFill="1" applyBorder="1" applyAlignment="1">
      <alignment vertical="center" wrapText="1"/>
    </xf>
    <xf numFmtId="3" fontId="10" fillId="0" borderId="25" xfId="0" applyNumberFormat="1" applyFont="1" applyBorder="1" applyAlignment="1">
      <alignment vertical="center" wrapText="1"/>
    </xf>
    <xf numFmtId="3" fontId="9" fillId="0" borderId="26" xfId="0" applyNumberFormat="1" applyFont="1" applyBorder="1" applyAlignment="1">
      <alignment vertical="center" wrapText="1"/>
    </xf>
  </cellXfs>
  <cellStyles count="8">
    <cellStyle name="Normaallaad" xfId="0" builtinId="0"/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F8">
            <v>2106</v>
          </cell>
        </row>
      </sheetData>
      <sheetData sheetId="21"/>
      <sheetData sheetId="22"/>
      <sheetData sheetId="23">
        <row r="1">
          <cell r="B1" t="str">
            <v>jaan 17</v>
          </cell>
        </row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7">
          <cell r="D17">
            <v>7</v>
          </cell>
        </row>
        <row r="20">
          <cell r="D20">
            <v>20</v>
          </cell>
        </row>
      </sheetData>
      <sheetData sheetId="24"/>
      <sheetData sheetId="25"/>
      <sheetData sheetId="26">
        <row r="1">
          <cell r="W1">
            <v>146</v>
          </cell>
        </row>
      </sheetData>
      <sheetData sheetId="27"/>
      <sheetData sheetId="28">
        <row r="1">
          <cell r="N1" t="e">
            <v>#N/A</v>
          </cell>
        </row>
        <row r="4">
          <cell r="L4" t="str">
            <v>900204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>
        <row r="4">
          <cell r="F4" t="str">
            <v>Viljandi riigimaja väärtustamine</v>
          </cell>
        </row>
        <row r="5">
          <cell r="F5" t="str">
            <v>900531</v>
          </cell>
        </row>
        <row r="6">
          <cell r="F6" t="str">
            <v>Vabaduse plats 2, Viljandi</v>
          </cell>
        </row>
        <row r="7">
          <cell r="F7">
            <v>282472</v>
          </cell>
        </row>
        <row r="8">
          <cell r="F8">
            <v>2106</v>
          </cell>
        </row>
        <row r="9">
          <cell r="F9">
            <v>2464.02</v>
          </cell>
        </row>
      </sheetData>
      <sheetData sheetId="1">
        <row r="3">
          <cell r="I3" t="str">
            <v>2016 (ja varasemad) kulud</v>
          </cell>
        </row>
      </sheetData>
      <sheetData sheetId="2">
        <row r="24">
          <cell r="B24" t="str">
            <v>2.2. Kinnisvara omandamise ja väärtustamise kulud</v>
          </cell>
        </row>
      </sheetData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>
        <row r="1">
          <cell r="BA1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7"/>
  <sheetViews>
    <sheetView tabSelected="1" zoomScaleNormal="100" workbookViewId="0">
      <pane ySplit="7" topLeftCell="A8" activePane="bottomLeft" state="frozen"/>
      <selection pane="bottomLeft" activeCell="J7" sqref="J7"/>
    </sheetView>
  </sheetViews>
  <sheetFormatPr defaultColWidth="9.33203125" defaultRowHeight="14.5" x14ac:dyDescent="0.35"/>
  <cols>
    <col min="1" max="1" width="4.33203125" style="4" customWidth="1"/>
    <col min="2" max="2" width="5.44140625" style="4" customWidth="1"/>
    <col min="3" max="3" width="83" style="4" customWidth="1"/>
    <col min="4" max="4" width="6.33203125" style="4" customWidth="1"/>
    <col min="5" max="5" width="18.109375" style="17" customWidth="1"/>
    <col min="6" max="16384" width="9.33203125" style="4"/>
  </cols>
  <sheetData>
    <row r="1" spans="2:5" x14ac:dyDescent="0.35">
      <c r="E1" s="1" t="s">
        <v>0</v>
      </c>
    </row>
    <row r="2" spans="2:5" x14ac:dyDescent="0.35">
      <c r="E2" s="2" t="s">
        <v>11</v>
      </c>
    </row>
    <row r="4" spans="2:5" x14ac:dyDescent="0.35">
      <c r="B4" s="34" t="s">
        <v>12</v>
      </c>
      <c r="C4" s="34"/>
      <c r="D4" s="34"/>
      <c r="E4" s="34"/>
    </row>
    <row r="5" spans="2:5" x14ac:dyDescent="0.35">
      <c r="B5" s="32"/>
      <c r="C5" s="35" t="s">
        <v>13</v>
      </c>
      <c r="D5" s="35"/>
      <c r="E5" s="35"/>
    </row>
    <row r="6" spans="2:5" ht="15" thickBot="1" x14ac:dyDescent="0.4">
      <c r="B6" s="3"/>
    </row>
    <row r="7" spans="2:5" ht="43.5" x14ac:dyDescent="0.35">
      <c r="B7" s="5" t="s">
        <v>1</v>
      </c>
      <c r="C7" s="6" t="s">
        <v>2</v>
      </c>
      <c r="D7" s="22"/>
      <c r="E7" s="30" t="s">
        <v>3</v>
      </c>
    </row>
    <row r="8" spans="2:5" ht="15" thickBot="1" x14ac:dyDescent="0.4">
      <c r="B8" s="7">
        <v>1</v>
      </c>
      <c r="C8" s="8" t="s">
        <v>14</v>
      </c>
      <c r="D8" s="23"/>
      <c r="E8" s="36">
        <v>2480</v>
      </c>
    </row>
    <row r="9" spans="2:5" x14ac:dyDescent="0.35">
      <c r="B9" s="20"/>
      <c r="C9" s="21"/>
      <c r="D9" s="24" t="s">
        <v>4</v>
      </c>
      <c r="E9" s="37">
        <f>SUM(E8:E8)</f>
        <v>2480</v>
      </c>
    </row>
    <row r="10" spans="2:5" ht="15" customHeight="1" x14ac:dyDescent="0.35">
      <c r="B10" s="7"/>
      <c r="C10" s="9" t="s">
        <v>5</v>
      </c>
      <c r="D10" s="25">
        <v>0.1</v>
      </c>
      <c r="E10" s="36">
        <f>E9*D10</f>
        <v>248</v>
      </c>
    </row>
    <row r="11" spans="2:5" ht="15" customHeight="1" x14ac:dyDescent="0.35">
      <c r="B11" s="7"/>
      <c r="C11" s="18"/>
      <c r="D11" s="26" t="s">
        <v>6</v>
      </c>
      <c r="E11" s="38">
        <f>E9+E10</f>
        <v>2728</v>
      </c>
    </row>
    <row r="12" spans="2:5" ht="15" thickBot="1" x14ac:dyDescent="0.4">
      <c r="B12" s="10"/>
      <c r="C12" s="31" t="s">
        <v>10</v>
      </c>
      <c r="D12" s="33">
        <v>7.0000000000000007E-2</v>
      </c>
      <c r="E12" s="39">
        <f>E11*D12</f>
        <v>190.96</v>
      </c>
    </row>
    <row r="13" spans="2:5" ht="15" thickBot="1" x14ac:dyDescent="0.4">
      <c r="B13" s="11"/>
      <c r="C13" s="12"/>
      <c r="D13" s="27" t="s">
        <v>7</v>
      </c>
      <c r="E13" s="40">
        <f>E11+E12</f>
        <v>2918.96</v>
      </c>
    </row>
    <row r="14" spans="2:5" x14ac:dyDescent="0.35">
      <c r="B14" s="13"/>
      <c r="C14" s="14" t="s">
        <v>8</v>
      </c>
      <c r="D14" s="28">
        <v>0.22</v>
      </c>
      <c r="E14" s="41">
        <f>D14*E13</f>
        <v>642.1712</v>
      </c>
    </row>
    <row r="15" spans="2:5" ht="15" thickBot="1" x14ac:dyDescent="0.4">
      <c r="B15" s="15"/>
      <c r="C15" s="16"/>
      <c r="D15" s="29" t="s">
        <v>9</v>
      </c>
      <c r="E15" s="42">
        <f>E13+E14</f>
        <v>3561.1311999999998</v>
      </c>
    </row>
    <row r="17" spans="8:8" x14ac:dyDescent="0.35">
      <c r="H17" s="19"/>
    </row>
  </sheetData>
  <mergeCells count="2">
    <mergeCell ref="B4:E4"/>
    <mergeCell ref="C5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5F25KTUSNP4X-205032580-160472</_dlc_DocId>
    <_dlc_DocIdUrl xmlns="d65e48b5-f38d-431e-9b4f-47403bf4583f">
      <Url>https://rkas.sharepoint.com/Kliendisuhted/_layouts/15/DocIdRedir.aspx?ID=5F25KTUSNP4X-205032580-160472</Url>
      <Description>5F25KTUSNP4X-205032580-160472</Description>
    </_dlc_DocIdUrl>
  </documentManagement>
</p:properties>
</file>

<file path=customXml/itemProps1.xml><?xml version="1.0" encoding="utf-8"?>
<ds:datastoreItem xmlns:ds="http://schemas.openxmlformats.org/officeDocument/2006/customXml" ds:itemID="{2E8DFD68-4584-4A73-B53B-2D6443F4E1B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80C52F-A58D-4D02-9495-835E360331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EB4FCB1-C731-4AAD-B447-C7C6BAD8B3C7}">
  <ds:schemaRefs>
    <ds:schemaRef ds:uri="a4634551-c501-4e5e-ac96-dde1e0c9b252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d65e48b5-f38d-431e-9b4f-47403bf4583f"/>
    <ds:schemaRef ds:uri="4295b89e-2911-42f0-a767-8ca596d6842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Tööde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Kaili Anderson</cp:lastModifiedBy>
  <cp:revision/>
  <dcterms:created xsi:type="dcterms:W3CDTF">2016-11-01T06:43:12Z</dcterms:created>
  <dcterms:modified xsi:type="dcterms:W3CDTF">2024-11-01T08:42:14Z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Order">
    <vt:r8>5471600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  <property fmtid="{D5CDD505-2E9C-101B-9397-08002B2CF9AE}" pid="11" name="_dlc_DocIdItemGuid">
    <vt:lpwstr>7460630a-171e-45a4-bcc3-f9911a11f5a1</vt:lpwstr>
  </property>
</Properties>
</file>